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-my.sharepoint.com/personal/rosa_regueira_usc_es/Documents/Escritorio/USC CIFRAS/INTERNACIONAL/Recibidos/"/>
    </mc:Choice>
  </mc:AlternateContent>
  <bookViews>
    <workbookView xWindow="0" yWindow="0" windowWidth="25200" windowHeight="10950"/>
  </bookViews>
  <sheets>
    <sheet name="Programas bilatera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T6" i="1"/>
  <c r="S6" i="1"/>
  <c r="U4" i="1"/>
  <c r="Q4" i="1"/>
  <c r="Q6" i="1"/>
  <c r="P6" i="1" l="1"/>
  <c r="P4" i="1"/>
  <c r="I8" i="1" l="1"/>
  <c r="H8" i="1"/>
</calcChain>
</file>

<file path=xl/sharedStrings.xml><?xml version="1.0" encoding="utf-8"?>
<sst xmlns="http://schemas.openxmlformats.org/spreadsheetml/2006/main" count="38" uniqueCount="26">
  <si>
    <t>Total</t>
  </si>
  <si>
    <t>% Mulleres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</si>
  <si>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</si>
  <si>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</si>
  <si>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</si>
  <si>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</si>
  <si>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</si>
  <si>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</si>
  <si>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</si>
  <si>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</si>
  <si>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n.d.</t>
  </si>
  <si>
    <t>Enviado</t>
  </si>
  <si>
    <t>Recibido</t>
  </si>
  <si>
    <t>Programas bilaterais</t>
  </si>
  <si>
    <t>Bolsas novas e renovacións de pre e posdoutoramento para estudantes iberoamericanos na USC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</si>
  <si>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</si>
  <si>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</si>
  <si>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</si>
  <si>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</si>
  <si>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</si>
  <si>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</si>
  <si>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</si>
  <si>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</si>
  <si>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2020-2021</t>
  </si>
  <si>
    <t>2021-2022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</si>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</sst>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8"/>
      <name val="Lucida Sans Unicode"/>
      <family val="2"/>
    </font>
    <font>
      <sz val="8"/>
      <name val="Lucida Sans Unicode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Calibri"/>
      <family val="2"/>
    </font>
    <font>
      <sz val="8"/>
      <color theme="1"/>
      <name val="Lucida Sans Unicode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="110" zoomScaleNormal="11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M12" sqref="M12"/>
    </sheetView>
  </sheetViews>
  <sheetFormatPr baseColWidth="10" defaultColWidth="11.140625" defaultRowHeight="15" x14ac:dyDescent="0.25"/>
  <cols>
    <col min="1" max="1" width="34.7109375" style="10" customWidth="1"/>
    <col min="2" max="2" width="12.85546875" style="2" customWidth="1"/>
    <col min="3" max="3" width="8.7109375" style="2" customWidth="1"/>
    <col min="4" max="5" width="9.140625" style="2" customWidth="1"/>
    <col min="6" max="6" width="9" style="2" customWidth="1"/>
    <col min="7" max="8" width="8.7109375" style="2" customWidth="1"/>
    <col min="9" max="9" width="8.42578125" style="2" customWidth="1"/>
    <col min="10" max="10" width="9" style="2" customWidth="1"/>
    <col min="11" max="11" width="8.28515625" style="2" customWidth="1"/>
    <col min="12" max="12" width="8.5703125" style="2" customWidth="1"/>
    <col min="13" max="13" width="9.140625" style="2" customWidth="1"/>
    <col min="14" max="14" width="8.5703125" style="2" customWidth="1"/>
    <col min="15" max="15" width="9.28515625" style="2" customWidth="1"/>
    <col min="16" max="16384" width="11.140625" style="2"/>
  </cols>
  <sheetData>
    <row r="1" spans="1:21" x14ac:dyDescent="0.25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x14ac:dyDescent="0.25">
      <c r="A2" s="3"/>
      <c r="B2" s="4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" t="s">
        <v>9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</row>
    <row r="3" spans="1:21" x14ac:dyDescent="0.25">
      <c r="A3" s="18" t="s">
        <v>11</v>
      </c>
      <c r="B3" s="6" t="s">
        <v>0</v>
      </c>
      <c r="C3" s="7">
        <v>23</v>
      </c>
      <c r="D3" s="7">
        <v>27</v>
      </c>
      <c r="E3" s="7">
        <v>66</v>
      </c>
      <c r="F3" s="7">
        <v>46</v>
      </c>
      <c r="G3" s="7">
        <v>95</v>
      </c>
      <c r="H3" s="7">
        <v>136</v>
      </c>
      <c r="I3" s="7">
        <v>97</v>
      </c>
      <c r="J3" s="7">
        <v>75</v>
      </c>
      <c r="K3" s="7">
        <v>62</v>
      </c>
      <c r="L3" s="7">
        <v>76</v>
      </c>
      <c r="M3" s="7">
        <v>110</v>
      </c>
      <c r="N3" s="11">
        <v>103</v>
      </c>
      <c r="O3" s="11">
        <v>86</v>
      </c>
      <c r="P3" s="11">
        <v>81</v>
      </c>
      <c r="Q3" s="11">
        <v>84</v>
      </c>
      <c r="R3" s="11">
        <v>81</v>
      </c>
      <c r="S3" s="15">
        <v>5</v>
      </c>
      <c r="T3" s="15">
        <v>20</v>
      </c>
      <c r="U3" s="15">
        <v>33</v>
      </c>
    </row>
    <row r="4" spans="1:21" x14ac:dyDescent="0.25">
      <c r="A4" s="19"/>
      <c r="B4" s="6" t="s">
        <v>1</v>
      </c>
      <c r="C4" s="8" t="s">
        <v>10</v>
      </c>
      <c r="D4" s="8" t="s">
        <v>10</v>
      </c>
      <c r="E4" s="8" t="s">
        <v>10</v>
      </c>
      <c r="F4" s="8">
        <v>0.56521739130434778</v>
      </c>
      <c r="G4" s="8">
        <v>0.52631578947368418</v>
      </c>
      <c r="H4" s="8">
        <v>0.57352941176470584</v>
      </c>
      <c r="I4" s="8">
        <v>0.71134020618556704</v>
      </c>
      <c r="J4" s="8">
        <v>0.69299999999999995</v>
      </c>
      <c r="K4" s="8">
        <v>0.66120000000000001</v>
      </c>
      <c r="L4" s="8">
        <v>0.69699999999999995</v>
      </c>
      <c r="M4" s="8">
        <v>0.62719999999999998</v>
      </c>
      <c r="N4" s="12">
        <v>0.5534</v>
      </c>
      <c r="O4" s="12">
        <v>0.66279069999999995</v>
      </c>
      <c r="P4" s="12">
        <f>52/P3</f>
        <v>0.64197530864197527</v>
      </c>
      <c r="Q4" s="12">
        <f>59/Q3</f>
        <v>0.70238095238095233</v>
      </c>
      <c r="R4" s="12">
        <v>0.77769999999999995</v>
      </c>
      <c r="S4" s="13">
        <v>0.4</v>
      </c>
      <c r="T4" s="16">
        <v>0.5</v>
      </c>
      <c r="U4" s="17">
        <f>2300/33</f>
        <v>69.696969696969703</v>
      </c>
    </row>
    <row r="5" spans="1:21" x14ac:dyDescent="0.25">
      <c r="A5" s="18" t="s">
        <v>12</v>
      </c>
      <c r="B5" s="6" t="s">
        <v>0</v>
      </c>
      <c r="C5" s="7">
        <v>233</v>
      </c>
      <c r="D5" s="7">
        <v>306</v>
      </c>
      <c r="E5" s="7">
        <v>364</v>
      </c>
      <c r="F5" s="7">
        <v>357</v>
      </c>
      <c r="G5" s="7">
        <v>328</v>
      </c>
      <c r="H5" s="7">
        <v>365</v>
      </c>
      <c r="I5" s="7">
        <v>406</v>
      </c>
      <c r="J5" s="7">
        <v>338</v>
      </c>
      <c r="K5" s="7">
        <v>399</v>
      </c>
      <c r="L5" s="7">
        <v>477</v>
      </c>
      <c r="M5" s="7">
        <v>506</v>
      </c>
      <c r="N5" s="11">
        <v>429</v>
      </c>
      <c r="O5" s="11">
        <v>415</v>
      </c>
      <c r="P5" s="11">
        <v>402</v>
      </c>
      <c r="Q5" s="11">
        <v>419</v>
      </c>
      <c r="R5" s="11">
        <v>381</v>
      </c>
      <c r="S5" s="15">
        <v>31</v>
      </c>
      <c r="T5" s="15">
        <v>105</v>
      </c>
      <c r="U5" s="15">
        <v>196</v>
      </c>
    </row>
    <row r="6" spans="1:21" x14ac:dyDescent="0.25">
      <c r="A6" s="19"/>
      <c r="B6" s="6" t="s">
        <v>1</v>
      </c>
      <c r="C6" s="8" t="s">
        <v>10</v>
      </c>
      <c r="D6" s="8" t="s">
        <v>10</v>
      </c>
      <c r="E6" s="8" t="s">
        <v>10</v>
      </c>
      <c r="F6" s="8">
        <v>0.66106442577030811</v>
      </c>
      <c r="G6" s="8">
        <v>0.64939024390243905</v>
      </c>
      <c r="H6" s="8">
        <v>0.70684931506849313</v>
      </c>
      <c r="I6" s="8">
        <v>0.73891625615763545</v>
      </c>
      <c r="J6" s="8">
        <v>0.64500000000000002</v>
      </c>
      <c r="K6" s="9">
        <v>0.69920000000000004</v>
      </c>
      <c r="L6" s="8">
        <v>0.74439999999999995</v>
      </c>
      <c r="M6" s="8">
        <v>0.68179999999999996</v>
      </c>
      <c r="N6" s="13">
        <v>0.70630000000000004</v>
      </c>
      <c r="O6" s="13">
        <v>0.73734940000000004</v>
      </c>
      <c r="P6" s="13">
        <f>286/P5</f>
        <v>0.71144278606965172</v>
      </c>
      <c r="Q6" s="13">
        <f>290/Q5</f>
        <v>0.69212410501193322</v>
      </c>
      <c r="R6" s="14">
        <v>0.64559999999999995</v>
      </c>
      <c r="S6" s="17">
        <f>2000/31</f>
        <v>64.516129032258064</v>
      </c>
      <c r="T6" s="17">
        <f>8000/105</f>
        <v>76.19047619047619</v>
      </c>
      <c r="U6" s="17">
        <f>13500/196</f>
        <v>68.877551020408163</v>
      </c>
    </row>
    <row r="7" spans="1:21" ht="23.25" customHeight="1" x14ac:dyDescent="0.25">
      <c r="A7" s="20" t="s">
        <v>14</v>
      </c>
      <c r="B7" s="6" t="s">
        <v>0</v>
      </c>
      <c r="C7" s="7">
        <v>42</v>
      </c>
      <c r="D7" s="7">
        <v>37</v>
      </c>
      <c r="E7" s="7">
        <v>25</v>
      </c>
      <c r="F7" s="7">
        <v>0</v>
      </c>
      <c r="G7" s="7">
        <v>11</v>
      </c>
      <c r="H7" s="7">
        <v>29</v>
      </c>
      <c r="I7" s="7">
        <v>10</v>
      </c>
      <c r="J7" s="7">
        <v>10</v>
      </c>
      <c r="K7" s="7">
        <v>31</v>
      </c>
      <c r="L7" s="7">
        <v>0</v>
      </c>
      <c r="M7" s="7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</row>
    <row r="8" spans="1:21" ht="21" customHeight="1" x14ac:dyDescent="0.25">
      <c r="A8" s="21"/>
      <c r="B8" s="6" t="s">
        <v>1</v>
      </c>
      <c r="C8" s="8" t="s">
        <v>10</v>
      </c>
      <c r="D8" s="8" t="s">
        <v>10</v>
      </c>
      <c r="E8" s="8" t="s">
        <v>10</v>
      </c>
      <c r="F8" s="8">
        <v>0</v>
      </c>
      <c r="G8" s="8">
        <v>0.72727272727272729</v>
      </c>
      <c r="H8" s="8">
        <f>12/H7</f>
        <v>0.41379310344827586</v>
      </c>
      <c r="I8" s="8">
        <f>5/I7</f>
        <v>0.5</v>
      </c>
      <c r="J8" s="8">
        <v>0.6</v>
      </c>
      <c r="K8" s="8">
        <v>0.5161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</row>
  </sheetData>
  <mergeCells count="4">
    <mergeCell ref="A3:A4"/>
    <mergeCell ref="A5:A6"/>
    <mergeCell ref="A7:A8"/>
    <mergeCell ref="A1:M1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2" ma:contentTypeDescription="Crear un documento." ma:contentTypeScope="" ma:versionID="0218472eef9c140438fe5ef14532f10b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1a733eb8ebae660b4bdba445dc010353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F7B303-0436-4AFE-BCA8-4985037E5467}"/>
</file>

<file path=customXml/itemProps2.xml><?xml version="1.0" encoding="utf-8"?>
<ds:datastoreItem xmlns:ds="http://schemas.openxmlformats.org/officeDocument/2006/customXml" ds:itemID="{4E720E7A-6349-4FFE-B176-DEBA157C5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6D884-EB21-4051-B42E-5D253103A16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91cff90-206b-47f5-8ef0-ea0c87518c17"/>
    <ds:schemaRef ds:uri="http://purl.org/dc/elements/1.1/"/>
    <ds:schemaRef ds:uri="http://schemas.microsoft.com/office/2006/metadata/properties"/>
    <ds:schemaRef ds:uri="196c66b0-7a41-4ef3-b3b7-89e2a9c5bc0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bilaterais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</dc:creator>
  <cp:lastModifiedBy>REGUEIRA CENDAN ROSA MARIA</cp:lastModifiedBy>
  <dcterms:created xsi:type="dcterms:W3CDTF">2013-09-26T08:31:03Z</dcterms:created>
  <dcterms:modified xsi:type="dcterms:W3CDTF">2023-03-14T12:59:04Z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0x010100D6C51557983B7B42BE6AA34606EEFA19</vt:lpwstr>
  </property>
</Properties>
</file>